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Лист1" sheetId="1" r:id="rId1"/>
    <sheet name="пример ГП" sheetId="2" r:id="rId2"/>
    <sheet name="пример район" sheetId="3" r:id="rId3"/>
  </sheets>
  <definedNames>
    <definedName name="_xlnm.Print_Titles" localSheetId="0">Лист1!$12:$12</definedName>
    <definedName name="_xlnm.Print_Titles" localSheetId="1">'пример ГП'!$11:$11</definedName>
    <definedName name="_xlnm.Print_Titles" localSheetId="2">'пример район'!$11:$11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D15" i="3" l="1"/>
  <c r="D23" i="3" s="1"/>
  <c r="D23" i="2"/>
  <c r="D24" i="1" l="1"/>
</calcChain>
</file>

<file path=xl/sharedStrings.xml><?xml version="1.0" encoding="utf-8"?>
<sst xmlns="http://schemas.openxmlformats.org/spreadsheetml/2006/main" count="176" uniqueCount="67">
  <si>
    <t>вид работ</t>
  </si>
  <si>
    <t>дополнительная информация/пояснения</t>
  </si>
  <si>
    <t>стоимость (руб.)</t>
  </si>
  <si>
    <t>наличие локально-сметной документации (да/нет)</t>
  </si>
  <si>
    <t>(Администрация муниципального образования)</t>
  </si>
  <si>
    <t>(подпись)</t>
  </si>
  <si>
    <t>( ФИО Главы Администрации)</t>
  </si>
  <si>
    <t xml:space="preserve">г. Сафоново, ул. Парковая </t>
  </si>
  <si>
    <t>ремонт</t>
  </si>
  <si>
    <t>многочисленные жалобы.</t>
  </si>
  <si>
    <t>да</t>
  </si>
  <si>
    <t>ремонт тротуара</t>
  </si>
  <si>
    <t>г. Сафоново, ул. Лесная</t>
  </si>
  <si>
    <t>-</t>
  </si>
  <si>
    <t>г. Сафоново, ул. Победы</t>
  </si>
  <si>
    <t>реконструкция</t>
  </si>
  <si>
    <t>г. Сафоново, ул. Светлая (участок дороги, протяженностью 1 км)</t>
  </si>
  <si>
    <t>проектирование строительства</t>
  </si>
  <si>
    <t>проектирование реконструкции</t>
  </si>
  <si>
    <t>и т.д.</t>
  </si>
  <si>
    <t>капитальный ремонт</t>
  </si>
  <si>
    <t>строительство</t>
  </si>
  <si>
    <t>Наименование объекта                                                     (с указание местонахождения -город/деревня/село, улица)</t>
  </si>
  <si>
    <t>поручение Губернатора  по итогам визита в г. Сафоново, дата</t>
  </si>
  <si>
    <t>представление прокуратуры № дата</t>
  </si>
  <si>
    <t>предписание ГИБДД дата</t>
  </si>
  <si>
    <t>(Наименование Администрации МО получателя субсидии в указанной потребности)</t>
  </si>
  <si>
    <t>с. Талашкино, ул. Ленина</t>
  </si>
  <si>
    <t>центральная улица….</t>
  </si>
  <si>
    <t>д. Моготово, ул. Школьная</t>
  </si>
  <si>
    <t>многочисленные обращения граждан</t>
  </si>
  <si>
    <t>д. Михновка, ул. Лесная</t>
  </si>
  <si>
    <t>проектирование капитального ремонта</t>
  </si>
  <si>
    <t>итого сумма потребности:</t>
  </si>
  <si>
    <t>итого общая сумма потребности муниципальных образований по ….. району:</t>
  </si>
  <si>
    <t>наличие ФАПа (наименование)</t>
  </si>
  <si>
    <t>наличие школы,д/с (наименование)</t>
  </si>
  <si>
    <t>наличие других социально-значимых (наименование)</t>
  </si>
  <si>
    <t>ФАП-наименование</t>
  </si>
  <si>
    <t>ФАП- наименование…</t>
  </si>
  <si>
    <t>д/с - Наименование….</t>
  </si>
  <si>
    <t>школа Наименование….</t>
  </si>
  <si>
    <t>д/с Наименование….</t>
  </si>
  <si>
    <t>МФЦ Наименование….</t>
  </si>
  <si>
    <t>баняНаименование….</t>
  </si>
  <si>
    <t>Административные зданияНаименование….</t>
  </si>
  <si>
    <t>ФАП - Наименование….</t>
  </si>
  <si>
    <t>магазин, почта…. - Наименование….</t>
  </si>
  <si>
    <t>проектирование строительтсва</t>
  </si>
  <si>
    <t>строительство тротуара</t>
  </si>
  <si>
    <r>
      <t xml:space="preserve">Использование средств субсидии на дорожную деятельность на автомобильных дорог общего пользования местного значения с твердым покрытием </t>
    </r>
    <r>
      <rPr>
        <b/>
        <u/>
        <sz val="14"/>
        <color theme="1"/>
        <rFont val="Times New Roman"/>
        <family val="1"/>
        <charset val="204"/>
      </rPr>
      <t>до сельских населенных пунктов, не имеющих круглогодичной связи с сетью автомобильных дорог общего пользования</t>
    </r>
    <r>
      <rPr>
        <b/>
        <sz val="14"/>
        <color theme="1"/>
        <rFont val="Times New Roman"/>
        <family val="1"/>
        <charset val="204"/>
      </rPr>
      <t xml:space="preserve"> (да/нет)</t>
    </r>
  </si>
  <si>
    <r>
      <t xml:space="preserve">Заявка потребности </t>
    </r>
    <r>
      <rPr>
        <b/>
        <u/>
        <sz val="14"/>
        <color theme="1"/>
        <rFont val="Times New Roman"/>
        <family val="1"/>
        <charset val="204"/>
      </rPr>
      <t>муниципального образования…..</t>
    </r>
    <r>
      <rPr>
        <b/>
        <sz val="14"/>
        <color theme="1"/>
        <rFont val="Times New Roman"/>
        <family val="1"/>
        <charset val="204"/>
      </rPr>
      <t xml:space="preserve"> (который будет являться получателем субсидии) на 20___ г. в рамках субсидии</t>
    </r>
  </si>
  <si>
    <t>протяженность (км)</t>
  </si>
  <si>
    <t>нет</t>
  </si>
  <si>
    <r>
      <t xml:space="preserve">Заявка потребности </t>
    </r>
    <r>
      <rPr>
        <b/>
        <u/>
        <sz val="14"/>
        <color theme="1"/>
        <rFont val="Times New Roman"/>
        <family val="1"/>
        <charset val="204"/>
      </rPr>
      <t>Сафоновского городского поселения Сафоновского района Смоленской области</t>
    </r>
    <r>
      <rPr>
        <b/>
        <sz val="14"/>
        <color theme="1"/>
        <rFont val="Times New Roman"/>
        <family val="1"/>
        <charset val="204"/>
      </rPr>
      <t xml:space="preserve"> на 20___ г. </t>
    </r>
  </si>
  <si>
    <r>
      <t xml:space="preserve">Протяженность автомобильной дороги, указанной в заявке, не превышает протяженность, указанную в Перечне автомобильных дорог </t>
    </r>
    <r>
      <rPr>
        <b/>
        <u/>
        <sz val="14"/>
        <color theme="1"/>
        <rFont val="Times New Roman"/>
        <family val="1"/>
        <charset val="204"/>
      </rPr>
      <t xml:space="preserve">Администрации …. </t>
    </r>
    <r>
      <rPr>
        <sz val="14"/>
        <color theme="1"/>
        <rFont val="Times New Roman"/>
        <family val="1"/>
        <charset val="204"/>
      </rPr>
      <t>Подтверждаю.</t>
    </r>
  </si>
  <si>
    <r>
      <t>Наличие в Перечне автомобильных дорог общего пользования местного значения</t>
    </r>
    <r>
      <rPr>
        <b/>
        <u/>
        <sz val="14"/>
        <color theme="1"/>
        <rFont val="Times New Roman"/>
        <family val="1"/>
        <charset val="204"/>
      </rPr>
      <t xml:space="preserve"> Администрации…... </t>
    </r>
    <r>
      <rPr>
        <sz val="14"/>
        <color theme="1"/>
        <rFont val="Times New Roman"/>
        <family val="1"/>
        <charset val="204"/>
      </rPr>
      <t xml:space="preserve">Вышеуказанные объектов  Подтверждаю. </t>
    </r>
  </si>
  <si>
    <t>дорога от д.Морозово до д.Издешково</t>
  </si>
  <si>
    <t xml:space="preserve">ремонт </t>
  </si>
  <si>
    <t>2, 55</t>
  </si>
  <si>
    <t>многочисленнные обращения граждан</t>
  </si>
  <si>
    <t>дорога от д.Морозово до д.Воронцово</t>
  </si>
  <si>
    <t xml:space="preserve"> многочисленные обращения граждан</t>
  </si>
  <si>
    <t>наличие проектно-сметной документации с положительным заключением государственной экспертизы, проведенной в установленных законодательством РФ случаях (да/нет)</t>
  </si>
  <si>
    <t xml:space="preserve">Бланк потребности ____________________________________________   на получение бюджетных ассигнований из  дорожного фонда Смоленской области </t>
  </si>
  <si>
    <t xml:space="preserve">                                                                                                                                                                                                             наименование муниципального образования </t>
  </si>
  <si>
    <t xml:space="preserve">Приложение к приказу Департамента Смоленской области по транспорту и дорожному хозяйству от  14.03.2023 № 39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</si>
</sst>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3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2" fillId="0" borderId="2" xfId="0" applyFont="1" applyBorder="1" applyAlignme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/>
    <xf numFmtId="0" fontId="7" fillId="0" borderId="0" xfId="0" applyFont="1" applyAlignment="1"/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5" fillId="0" borderId="7" xfId="0" applyFont="1" applyBorder="1"/>
    <xf numFmtId="0" fontId="6" fillId="0" borderId="23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6" xfId="0" applyFont="1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/>
    <xf numFmtId="4" fontId="3" fillId="0" borderId="9" xfId="0" applyNumberFormat="1" applyFont="1" applyBorder="1" applyAlignment="1">
      <alignment horizontal="center"/>
    </xf>
    <xf numFmtId="0" fontId="3" fillId="0" borderId="4" xfId="0" applyFont="1" applyBorder="1"/>
    <xf numFmtId="4" fontId="3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6" fillId="3" borderId="0" xfId="0" applyFont="1" applyFill="1"/>
    <xf numFmtId="16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23" xfId="0" applyFont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1" fillId="0" borderId="23" xfId="0" applyFont="1" applyBorder="1"/>
    <xf numFmtId="0" fontId="5" fillId="0" borderId="24" xfId="0" applyFont="1" applyBorder="1"/>
    <xf numFmtId="0" fontId="3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2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70" zoomScaleNormal="70" workbookViewId="0">
      <selection activeCell="F4" sqref="F4:F11"/>
    </sheetView>
  </sheetViews>
  <sheetFormatPr defaultRowHeight="15" x14ac:dyDescent="0.25"/>
  <cols>
    <col min="1" max="1" width="50.28515625" customWidth="1"/>
    <col min="2" max="2" width="20.7109375" customWidth="1"/>
    <col min="3" max="3" width="22.42578125" customWidth="1"/>
    <col min="4" max="4" width="16.7109375" customWidth="1"/>
    <col min="5" max="5" width="14.7109375" customWidth="1"/>
    <col min="6" max="6" width="43.42578125" customWidth="1"/>
    <col min="7" max="7" width="29.85546875" customWidth="1"/>
    <col min="8" max="8" width="35.140625" customWidth="1"/>
    <col min="9" max="9" width="30.85546875" customWidth="1"/>
    <col min="10" max="10" width="43" customWidth="1"/>
    <col min="11" max="11" width="71.42578125" customWidth="1"/>
  </cols>
  <sheetData>
    <row r="1" spans="1:11" ht="51.75" customHeight="1" x14ac:dyDescent="0.25">
      <c r="K1" s="122" t="s">
        <v>66</v>
      </c>
    </row>
    <row r="2" spans="1:11" s="1" customFormat="1" ht="49.5" customHeight="1" x14ac:dyDescent="0.3">
      <c r="A2" s="94" t="s">
        <v>64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34.5" customHeight="1" thickBot="1" x14ac:dyDescent="0.3">
      <c r="A3" s="107" t="s">
        <v>65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1" x14ac:dyDescent="0.25">
      <c r="A4" s="108" t="s">
        <v>22</v>
      </c>
      <c r="B4" s="95" t="s">
        <v>0</v>
      </c>
      <c r="C4" s="95" t="s">
        <v>52</v>
      </c>
      <c r="D4" s="95" t="s">
        <v>2</v>
      </c>
      <c r="E4" s="95" t="s">
        <v>3</v>
      </c>
      <c r="F4" s="95" t="s">
        <v>63</v>
      </c>
      <c r="G4" s="98" t="s">
        <v>35</v>
      </c>
      <c r="H4" s="98" t="s">
        <v>36</v>
      </c>
      <c r="I4" s="101" t="s">
        <v>37</v>
      </c>
      <c r="J4" s="104" t="s">
        <v>1</v>
      </c>
      <c r="K4" s="88" t="s">
        <v>50</v>
      </c>
    </row>
    <row r="5" spans="1:11" x14ac:dyDescent="0.25">
      <c r="A5" s="109"/>
      <c r="B5" s="96"/>
      <c r="C5" s="96"/>
      <c r="D5" s="96"/>
      <c r="E5" s="96"/>
      <c r="F5" s="96"/>
      <c r="G5" s="99"/>
      <c r="H5" s="99"/>
      <c r="I5" s="102"/>
      <c r="J5" s="105"/>
      <c r="K5" s="89"/>
    </row>
    <row r="6" spans="1:11" x14ac:dyDescent="0.25">
      <c r="A6" s="109"/>
      <c r="B6" s="96"/>
      <c r="C6" s="96"/>
      <c r="D6" s="96"/>
      <c r="E6" s="96"/>
      <c r="F6" s="96"/>
      <c r="G6" s="99"/>
      <c r="H6" s="99"/>
      <c r="I6" s="102"/>
      <c r="J6" s="105"/>
      <c r="K6" s="89"/>
    </row>
    <row r="7" spans="1:11" x14ac:dyDescent="0.25">
      <c r="A7" s="109"/>
      <c r="B7" s="96"/>
      <c r="C7" s="96"/>
      <c r="D7" s="96"/>
      <c r="E7" s="96"/>
      <c r="F7" s="96"/>
      <c r="G7" s="99"/>
      <c r="H7" s="99"/>
      <c r="I7" s="102"/>
      <c r="J7" s="105"/>
      <c r="K7" s="89"/>
    </row>
    <row r="8" spans="1:11" x14ac:dyDescent="0.25">
      <c r="A8" s="109"/>
      <c r="B8" s="96"/>
      <c r="C8" s="96"/>
      <c r="D8" s="96"/>
      <c r="E8" s="96"/>
      <c r="F8" s="96"/>
      <c r="G8" s="99"/>
      <c r="H8" s="99"/>
      <c r="I8" s="102"/>
      <c r="J8" s="105"/>
      <c r="K8" s="89"/>
    </row>
    <row r="9" spans="1:11" x14ac:dyDescent="0.25">
      <c r="A9" s="109"/>
      <c r="B9" s="96"/>
      <c r="C9" s="96"/>
      <c r="D9" s="96"/>
      <c r="E9" s="96"/>
      <c r="F9" s="96"/>
      <c r="G9" s="99"/>
      <c r="H9" s="99"/>
      <c r="I9" s="102"/>
      <c r="J9" s="105"/>
      <c r="K9" s="89"/>
    </row>
    <row r="10" spans="1:11" x14ac:dyDescent="0.25">
      <c r="A10" s="109"/>
      <c r="B10" s="96"/>
      <c r="C10" s="96"/>
      <c r="D10" s="96"/>
      <c r="E10" s="96"/>
      <c r="F10" s="96"/>
      <c r="G10" s="99"/>
      <c r="H10" s="99"/>
      <c r="I10" s="102"/>
      <c r="J10" s="105"/>
      <c r="K10" s="89"/>
    </row>
    <row r="11" spans="1:11" ht="32.25" customHeight="1" thickBot="1" x14ac:dyDescent="0.3">
      <c r="A11" s="110"/>
      <c r="B11" s="97"/>
      <c r="C11" s="97"/>
      <c r="D11" s="97"/>
      <c r="E11" s="97"/>
      <c r="F11" s="97"/>
      <c r="G11" s="100"/>
      <c r="H11" s="100"/>
      <c r="I11" s="103"/>
      <c r="J11" s="106"/>
      <c r="K11" s="90"/>
    </row>
    <row r="12" spans="1:11" ht="19.5" thickBot="1" x14ac:dyDescent="0.3">
      <c r="A12" s="37">
        <v>1</v>
      </c>
      <c r="B12" s="38">
        <v>2</v>
      </c>
      <c r="C12" s="38">
        <v>3</v>
      </c>
      <c r="D12" s="38">
        <v>4</v>
      </c>
      <c r="E12" s="38">
        <v>5</v>
      </c>
      <c r="F12" s="38">
        <v>6</v>
      </c>
      <c r="G12" s="39">
        <v>7</v>
      </c>
      <c r="H12" s="39">
        <v>8</v>
      </c>
      <c r="I12" s="40">
        <v>9</v>
      </c>
      <c r="J12" s="41">
        <v>10</v>
      </c>
      <c r="K12" s="42">
        <v>11</v>
      </c>
    </row>
    <row r="13" spans="1:11" ht="18.75" x14ac:dyDescent="0.3">
      <c r="A13" s="2"/>
      <c r="B13" s="32" t="s">
        <v>8</v>
      </c>
      <c r="C13" s="30"/>
      <c r="D13" s="4"/>
      <c r="E13" s="3"/>
      <c r="F13" s="3"/>
      <c r="G13" s="5"/>
      <c r="H13" s="5"/>
      <c r="I13" s="5"/>
      <c r="J13" s="35"/>
      <c r="K13" s="36"/>
    </row>
    <row r="14" spans="1:11" ht="31.5" x14ac:dyDescent="0.3">
      <c r="A14" s="6"/>
      <c r="B14" s="17" t="s">
        <v>20</v>
      </c>
      <c r="C14" s="18"/>
      <c r="D14" s="8"/>
      <c r="E14" s="7"/>
      <c r="F14" s="7"/>
      <c r="G14" s="9"/>
      <c r="H14" s="9"/>
      <c r="I14" s="9"/>
      <c r="J14" s="33"/>
      <c r="K14" s="26"/>
    </row>
    <row r="15" spans="1:11" ht="18.75" x14ac:dyDescent="0.3">
      <c r="A15" s="6"/>
      <c r="B15" s="17" t="s">
        <v>21</v>
      </c>
      <c r="C15" s="18"/>
      <c r="D15" s="8"/>
      <c r="E15" s="7"/>
      <c r="F15" s="7"/>
      <c r="G15" s="9"/>
      <c r="H15" s="9"/>
      <c r="I15" s="9"/>
      <c r="J15" s="33"/>
      <c r="K15" s="26"/>
    </row>
    <row r="16" spans="1:11" ht="18.75" x14ac:dyDescent="0.3">
      <c r="A16" s="6"/>
      <c r="B16" s="17" t="s">
        <v>15</v>
      </c>
      <c r="C16" s="18"/>
      <c r="D16" s="8"/>
      <c r="E16" s="7"/>
      <c r="F16" s="7"/>
      <c r="G16" s="9"/>
      <c r="H16" s="9"/>
      <c r="I16" s="9"/>
      <c r="J16" s="33"/>
      <c r="K16" s="26"/>
    </row>
    <row r="17" spans="1:11" ht="47.25" x14ac:dyDescent="0.3">
      <c r="A17" s="6"/>
      <c r="B17" s="17" t="s">
        <v>32</v>
      </c>
      <c r="C17" s="18"/>
      <c r="D17" s="8"/>
      <c r="E17" s="7"/>
      <c r="F17" s="7"/>
      <c r="G17" s="9"/>
      <c r="H17" s="9"/>
      <c r="I17" s="9"/>
      <c r="J17" s="33"/>
      <c r="K17" s="26"/>
    </row>
    <row r="18" spans="1:11" ht="31.5" x14ac:dyDescent="0.3">
      <c r="A18" s="6"/>
      <c r="B18" s="17" t="s">
        <v>48</v>
      </c>
      <c r="C18" s="18"/>
      <c r="D18" s="8"/>
      <c r="E18" s="7"/>
      <c r="F18" s="7"/>
      <c r="G18" s="9"/>
      <c r="H18" s="9"/>
      <c r="I18" s="9"/>
      <c r="J18" s="33"/>
      <c r="K18" s="26"/>
    </row>
    <row r="19" spans="1:11" ht="31.5" x14ac:dyDescent="0.3">
      <c r="A19" s="6"/>
      <c r="B19" s="17" t="s">
        <v>18</v>
      </c>
      <c r="C19" s="18"/>
      <c r="D19" s="8"/>
      <c r="E19" s="7"/>
      <c r="F19" s="7"/>
      <c r="G19" s="9"/>
      <c r="H19" s="9"/>
      <c r="I19" s="9"/>
      <c r="J19" s="33"/>
      <c r="K19" s="26"/>
    </row>
    <row r="20" spans="1:11" ht="18.75" x14ac:dyDescent="0.3">
      <c r="A20" s="6"/>
      <c r="B20" s="7" t="s">
        <v>11</v>
      </c>
      <c r="C20" s="18"/>
      <c r="D20" s="8"/>
      <c r="E20" s="7"/>
      <c r="F20" s="7"/>
      <c r="G20" s="9"/>
      <c r="H20" s="9"/>
      <c r="I20" s="9"/>
      <c r="J20" s="33"/>
      <c r="K20" s="26"/>
    </row>
    <row r="21" spans="1:11" ht="31.5" x14ac:dyDescent="0.3">
      <c r="A21" s="6"/>
      <c r="B21" s="17" t="s">
        <v>49</v>
      </c>
      <c r="C21" s="18"/>
      <c r="D21" s="8"/>
      <c r="E21" s="7"/>
      <c r="F21" s="7"/>
      <c r="G21" s="9"/>
      <c r="H21" s="9"/>
      <c r="I21" s="9"/>
      <c r="J21" s="33"/>
      <c r="K21" s="26"/>
    </row>
    <row r="22" spans="1:11" ht="18.75" x14ac:dyDescent="0.3">
      <c r="A22" s="6"/>
      <c r="B22" s="7"/>
      <c r="C22" s="18"/>
      <c r="D22" s="8"/>
      <c r="E22" s="7"/>
      <c r="F22" s="7"/>
      <c r="G22" s="9"/>
      <c r="H22" s="9"/>
      <c r="I22" s="9"/>
      <c r="J22" s="33"/>
      <c r="K22" s="26"/>
    </row>
    <row r="23" spans="1:11" ht="19.5" thickBot="1" x14ac:dyDescent="0.35">
      <c r="A23" s="10"/>
      <c r="B23" s="11"/>
      <c r="C23" s="31"/>
      <c r="D23" s="12"/>
      <c r="E23" s="7"/>
      <c r="F23" s="7"/>
      <c r="G23" s="9"/>
      <c r="H23" s="9"/>
      <c r="I23" s="9"/>
      <c r="J23" s="33"/>
      <c r="K23" s="26"/>
    </row>
    <row r="24" spans="1:11" ht="19.5" thickBot="1" x14ac:dyDescent="0.35">
      <c r="A24" s="91" t="s">
        <v>33</v>
      </c>
      <c r="B24" s="92"/>
      <c r="C24" s="93"/>
      <c r="D24" s="21">
        <f>SUM(D13:D23)</f>
        <v>0</v>
      </c>
      <c r="E24" s="13"/>
      <c r="F24" s="13"/>
      <c r="G24" s="14"/>
      <c r="H24" s="14"/>
      <c r="I24" s="14"/>
      <c r="J24" s="34"/>
      <c r="K24" s="28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1" ht="18.75" x14ac:dyDescent="0.3">
      <c r="A27" s="86" t="s">
        <v>56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ht="18.75" x14ac:dyDescent="0.3">
      <c r="A28" s="86" t="s">
        <v>55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8.75" x14ac:dyDescent="0.3">
      <c r="A32" s="16"/>
      <c r="B32" s="16"/>
      <c r="C32" s="16"/>
      <c r="D32" s="16"/>
      <c r="E32" s="16"/>
      <c r="F32" s="16"/>
      <c r="G32" s="15"/>
      <c r="H32" s="15"/>
      <c r="I32" s="15"/>
      <c r="J32" s="15"/>
      <c r="K32" s="15"/>
    </row>
    <row r="33" spans="1:11" ht="15.75" x14ac:dyDescent="0.25">
      <c r="A33" s="87" t="s">
        <v>4</v>
      </c>
      <c r="B33" s="87"/>
      <c r="C33" s="22" t="s">
        <v>5</v>
      </c>
      <c r="D33" s="22"/>
      <c r="E33" s="87" t="s">
        <v>6</v>
      </c>
      <c r="F33" s="87"/>
      <c r="G33" s="15"/>
      <c r="H33" s="52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</sheetData>
  <mergeCells count="18">
    <mergeCell ref="A2:K2"/>
    <mergeCell ref="F4:F11"/>
    <mergeCell ref="G4:G11"/>
    <mergeCell ref="H4:H11"/>
    <mergeCell ref="I4:I11"/>
    <mergeCell ref="J4:J11"/>
    <mergeCell ref="A3:J3"/>
    <mergeCell ref="A4:A11"/>
    <mergeCell ref="B4:B11"/>
    <mergeCell ref="C4:C11"/>
    <mergeCell ref="D4:D11"/>
    <mergeCell ref="E4:E11"/>
    <mergeCell ref="A27:K27"/>
    <mergeCell ref="A28:K28"/>
    <mergeCell ref="A33:B33"/>
    <mergeCell ref="E33:F33"/>
    <mergeCell ref="K4:K11"/>
    <mergeCell ref="A24:C24"/>
  </mergeCells>
  <pageMargins left="0.51181102362204722" right="0.31496062992125984" top="0.74803149606299213" bottom="0.55118110236220474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60" zoomScaleNormal="60" workbookViewId="0">
      <selection activeCell="F3" sqref="F3:F10"/>
    </sheetView>
  </sheetViews>
  <sheetFormatPr defaultRowHeight="15" x14ac:dyDescent="0.25"/>
  <cols>
    <col min="1" max="1" width="35.28515625" style="15" customWidth="1"/>
    <col min="2" max="2" width="20.5703125" style="15" customWidth="1"/>
    <col min="3" max="3" width="21.7109375" style="15" customWidth="1"/>
    <col min="4" max="4" width="24.5703125" style="15" customWidth="1"/>
    <col min="5" max="5" width="18.42578125" style="15" customWidth="1"/>
    <col min="6" max="6" width="50.7109375" style="15" customWidth="1"/>
    <col min="7" max="7" width="30.140625" style="15" customWidth="1"/>
    <col min="8" max="8" width="30.5703125" style="15" customWidth="1"/>
    <col min="9" max="9" width="30.140625" style="15" customWidth="1"/>
    <col min="10" max="10" width="59.28515625" style="15" customWidth="1"/>
    <col min="11" max="11" width="67.28515625" style="15" customWidth="1"/>
  </cols>
  <sheetData>
    <row r="1" spans="1:11" ht="30.75" customHeight="1" x14ac:dyDescent="0.25">
      <c r="A1" s="111" t="s">
        <v>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9.5" thickBo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1" x14ac:dyDescent="0.25">
      <c r="A3" s="108" t="s">
        <v>22</v>
      </c>
      <c r="B3" s="95" t="s">
        <v>0</v>
      </c>
      <c r="C3" s="95" t="s">
        <v>52</v>
      </c>
      <c r="D3" s="95" t="s">
        <v>2</v>
      </c>
      <c r="E3" s="95" t="s">
        <v>3</v>
      </c>
      <c r="F3" s="95" t="s">
        <v>63</v>
      </c>
      <c r="G3" s="98" t="s">
        <v>35</v>
      </c>
      <c r="H3" s="98" t="s">
        <v>36</v>
      </c>
      <c r="I3" s="101" t="s">
        <v>37</v>
      </c>
      <c r="J3" s="104" t="s">
        <v>1</v>
      </c>
      <c r="K3" s="88" t="s">
        <v>50</v>
      </c>
    </row>
    <row r="4" spans="1:11" x14ac:dyDescent="0.25">
      <c r="A4" s="109"/>
      <c r="B4" s="96"/>
      <c r="C4" s="96"/>
      <c r="D4" s="96"/>
      <c r="E4" s="96"/>
      <c r="F4" s="96"/>
      <c r="G4" s="99"/>
      <c r="H4" s="99"/>
      <c r="I4" s="102"/>
      <c r="J4" s="105"/>
      <c r="K4" s="89"/>
    </row>
    <row r="5" spans="1:11" x14ac:dyDescent="0.25">
      <c r="A5" s="109"/>
      <c r="B5" s="96"/>
      <c r="C5" s="96"/>
      <c r="D5" s="96"/>
      <c r="E5" s="96"/>
      <c r="F5" s="96"/>
      <c r="G5" s="99"/>
      <c r="H5" s="99"/>
      <c r="I5" s="102"/>
      <c r="J5" s="105"/>
      <c r="K5" s="89"/>
    </row>
    <row r="6" spans="1:11" x14ac:dyDescent="0.25">
      <c r="A6" s="109"/>
      <c r="B6" s="96"/>
      <c r="C6" s="96"/>
      <c r="D6" s="96"/>
      <c r="E6" s="96"/>
      <c r="F6" s="96"/>
      <c r="G6" s="99"/>
      <c r="H6" s="99"/>
      <c r="I6" s="102"/>
      <c r="J6" s="105"/>
      <c r="K6" s="89"/>
    </row>
    <row r="7" spans="1:11" x14ac:dyDescent="0.25">
      <c r="A7" s="109"/>
      <c r="B7" s="96"/>
      <c r="C7" s="96"/>
      <c r="D7" s="96"/>
      <c r="E7" s="96"/>
      <c r="F7" s="96"/>
      <c r="G7" s="99"/>
      <c r="H7" s="99"/>
      <c r="I7" s="102"/>
      <c r="J7" s="105"/>
      <c r="K7" s="89"/>
    </row>
    <row r="8" spans="1:11" x14ac:dyDescent="0.25">
      <c r="A8" s="109"/>
      <c r="B8" s="96"/>
      <c r="C8" s="96"/>
      <c r="D8" s="96"/>
      <c r="E8" s="96"/>
      <c r="F8" s="96"/>
      <c r="G8" s="99"/>
      <c r="H8" s="99"/>
      <c r="I8" s="102"/>
      <c r="J8" s="105"/>
      <c r="K8" s="89"/>
    </row>
    <row r="9" spans="1:11" x14ac:dyDescent="0.25">
      <c r="A9" s="109"/>
      <c r="B9" s="96"/>
      <c r="C9" s="96"/>
      <c r="D9" s="96"/>
      <c r="E9" s="96"/>
      <c r="F9" s="96"/>
      <c r="G9" s="99"/>
      <c r="H9" s="99"/>
      <c r="I9" s="102"/>
      <c r="J9" s="105"/>
      <c r="K9" s="89"/>
    </row>
    <row r="10" spans="1:11" ht="15.75" thickBot="1" x14ac:dyDescent="0.3">
      <c r="A10" s="110"/>
      <c r="B10" s="97"/>
      <c r="C10" s="97"/>
      <c r="D10" s="97"/>
      <c r="E10" s="97"/>
      <c r="F10" s="97"/>
      <c r="G10" s="100"/>
      <c r="H10" s="100"/>
      <c r="I10" s="103"/>
      <c r="J10" s="106"/>
      <c r="K10" s="90"/>
    </row>
    <row r="11" spans="1:11" ht="19.5" thickBot="1" x14ac:dyDescent="0.3">
      <c r="A11" s="37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9">
        <v>7</v>
      </c>
      <c r="H11" s="39">
        <v>8</v>
      </c>
      <c r="I11" s="39">
        <v>9</v>
      </c>
      <c r="J11" s="38">
        <v>10</v>
      </c>
      <c r="K11" s="42">
        <v>11</v>
      </c>
    </row>
    <row r="12" spans="1:11" ht="18.75" x14ac:dyDescent="0.3">
      <c r="A12" s="43" t="s">
        <v>7</v>
      </c>
      <c r="B12" s="44" t="s">
        <v>8</v>
      </c>
      <c r="C12" s="53">
        <v>0.35</v>
      </c>
      <c r="D12" s="44">
        <v>1555666.98</v>
      </c>
      <c r="E12" s="54" t="s">
        <v>10</v>
      </c>
      <c r="F12" s="54" t="s">
        <v>13</v>
      </c>
      <c r="G12" s="54" t="s">
        <v>38</v>
      </c>
      <c r="H12" s="54" t="s">
        <v>13</v>
      </c>
      <c r="I12" s="55" t="s">
        <v>13</v>
      </c>
      <c r="J12" s="71" t="s">
        <v>9</v>
      </c>
      <c r="K12" s="56" t="s">
        <v>53</v>
      </c>
    </row>
    <row r="13" spans="1:11" ht="18.75" x14ac:dyDescent="0.3">
      <c r="A13" s="45" t="s">
        <v>12</v>
      </c>
      <c r="B13" s="46" t="s">
        <v>11</v>
      </c>
      <c r="C13" s="57">
        <v>0.2</v>
      </c>
      <c r="D13" s="46">
        <v>498500.33</v>
      </c>
      <c r="E13" s="58" t="s">
        <v>10</v>
      </c>
      <c r="F13" s="58" t="s">
        <v>13</v>
      </c>
      <c r="G13" s="58" t="s">
        <v>13</v>
      </c>
      <c r="H13" s="58" t="s">
        <v>40</v>
      </c>
      <c r="I13" s="59" t="s">
        <v>13</v>
      </c>
      <c r="J13" s="72" t="s">
        <v>25</v>
      </c>
      <c r="K13" s="60" t="s">
        <v>53</v>
      </c>
    </row>
    <row r="14" spans="1:11" ht="18.75" x14ac:dyDescent="0.3">
      <c r="A14" s="45" t="s">
        <v>14</v>
      </c>
      <c r="B14" s="47" t="s">
        <v>15</v>
      </c>
      <c r="C14" s="61">
        <v>0.5</v>
      </c>
      <c r="D14" s="47">
        <v>10000000</v>
      </c>
      <c r="E14" s="62" t="s">
        <v>13</v>
      </c>
      <c r="F14" s="62" t="s">
        <v>10</v>
      </c>
      <c r="G14" s="58" t="s">
        <v>13</v>
      </c>
      <c r="H14" s="58" t="s">
        <v>41</v>
      </c>
      <c r="I14" s="59" t="s">
        <v>13</v>
      </c>
      <c r="J14" s="72" t="s">
        <v>24</v>
      </c>
      <c r="K14" s="60" t="s">
        <v>53</v>
      </c>
    </row>
    <row r="15" spans="1:11" ht="56.25" x14ac:dyDescent="0.3">
      <c r="A15" s="49" t="s">
        <v>16</v>
      </c>
      <c r="B15" s="50" t="s">
        <v>32</v>
      </c>
      <c r="C15" s="61"/>
      <c r="D15" s="47">
        <v>2000000</v>
      </c>
      <c r="E15" s="63" t="s">
        <v>13</v>
      </c>
      <c r="F15" s="63" t="s">
        <v>13</v>
      </c>
      <c r="G15" s="64" t="s">
        <v>13</v>
      </c>
      <c r="H15" s="64" t="s">
        <v>13</v>
      </c>
      <c r="I15" s="65" t="s">
        <v>43</v>
      </c>
      <c r="J15" s="72" t="s">
        <v>23</v>
      </c>
      <c r="K15" s="60"/>
    </row>
    <row r="16" spans="1:11" ht="37.5" x14ac:dyDescent="0.3">
      <c r="A16" s="45"/>
      <c r="B16" s="50" t="s">
        <v>17</v>
      </c>
      <c r="C16" s="61"/>
      <c r="D16" s="47"/>
      <c r="E16" s="63" t="s">
        <v>13</v>
      </c>
      <c r="F16" s="63" t="s">
        <v>13</v>
      </c>
      <c r="G16" s="64" t="s">
        <v>39</v>
      </c>
      <c r="H16" s="64" t="s">
        <v>13</v>
      </c>
      <c r="I16" s="65" t="s">
        <v>44</v>
      </c>
      <c r="J16" s="72" t="s">
        <v>19</v>
      </c>
      <c r="K16" s="60"/>
    </row>
    <row r="17" spans="1:11" ht="37.5" x14ac:dyDescent="0.3">
      <c r="A17" s="45"/>
      <c r="B17" s="50" t="s">
        <v>18</v>
      </c>
      <c r="C17" s="61"/>
      <c r="D17" s="47"/>
      <c r="E17" s="63" t="s">
        <v>13</v>
      </c>
      <c r="F17" s="63" t="s">
        <v>13</v>
      </c>
      <c r="G17" s="64" t="s">
        <v>13</v>
      </c>
      <c r="H17" s="64" t="s">
        <v>42</v>
      </c>
      <c r="I17" s="65" t="s">
        <v>13</v>
      </c>
      <c r="J17" s="72" t="s">
        <v>19</v>
      </c>
      <c r="K17" s="60"/>
    </row>
    <row r="18" spans="1:11" ht="37.5" x14ac:dyDescent="0.3">
      <c r="A18" s="45"/>
      <c r="B18" s="50" t="s">
        <v>20</v>
      </c>
      <c r="C18" s="61"/>
      <c r="D18" s="47"/>
      <c r="E18" s="63" t="s">
        <v>13</v>
      </c>
      <c r="F18" s="63" t="s">
        <v>10</v>
      </c>
      <c r="G18" s="64" t="s">
        <v>13</v>
      </c>
      <c r="H18" s="64" t="s">
        <v>13</v>
      </c>
      <c r="I18" s="66" t="s">
        <v>45</v>
      </c>
      <c r="J18" s="72" t="s">
        <v>19</v>
      </c>
      <c r="K18" s="60"/>
    </row>
    <row r="19" spans="1:11" ht="18.75" x14ac:dyDescent="0.3">
      <c r="A19" s="45"/>
      <c r="B19" s="50" t="s">
        <v>21</v>
      </c>
      <c r="C19" s="61"/>
      <c r="D19" s="47"/>
      <c r="E19" s="63" t="s">
        <v>13</v>
      </c>
      <c r="F19" s="63" t="s">
        <v>10</v>
      </c>
      <c r="G19" s="64" t="s">
        <v>13</v>
      </c>
      <c r="H19" s="64" t="s">
        <v>13</v>
      </c>
      <c r="I19" s="65"/>
      <c r="J19" s="72" t="s">
        <v>19</v>
      </c>
      <c r="K19" s="60"/>
    </row>
    <row r="20" spans="1:11" ht="37.5" x14ac:dyDescent="0.3">
      <c r="A20" s="45"/>
      <c r="B20" s="50" t="s">
        <v>49</v>
      </c>
      <c r="C20" s="61"/>
      <c r="D20" s="47"/>
      <c r="E20" s="63" t="s">
        <v>13</v>
      </c>
      <c r="F20" s="63" t="s">
        <v>10</v>
      </c>
      <c r="G20" s="64"/>
      <c r="H20" s="64"/>
      <c r="I20" s="65"/>
      <c r="J20" s="72" t="s">
        <v>19</v>
      </c>
      <c r="K20" s="60"/>
    </row>
    <row r="21" spans="1:11" ht="18.75" x14ac:dyDescent="0.3">
      <c r="A21" s="45"/>
      <c r="B21" s="51"/>
      <c r="C21" s="57"/>
      <c r="D21" s="46"/>
      <c r="E21" s="64"/>
      <c r="F21" s="64"/>
      <c r="G21" s="64"/>
      <c r="H21" s="64"/>
      <c r="I21" s="65"/>
      <c r="J21" s="72" t="s">
        <v>19</v>
      </c>
      <c r="K21" s="60"/>
    </row>
    <row r="22" spans="1:11" ht="19.5" thickBot="1" x14ac:dyDescent="0.35">
      <c r="A22" s="45"/>
      <c r="B22" s="51"/>
      <c r="C22" s="57"/>
      <c r="D22" s="46"/>
      <c r="E22" s="64"/>
      <c r="F22" s="64"/>
      <c r="G22" s="64"/>
      <c r="H22" s="64"/>
      <c r="I22" s="65"/>
      <c r="J22" s="72" t="s">
        <v>19</v>
      </c>
      <c r="K22" s="60"/>
    </row>
    <row r="23" spans="1:11" ht="19.5" thickBot="1" x14ac:dyDescent="0.35">
      <c r="A23" s="91" t="s">
        <v>33</v>
      </c>
      <c r="B23" s="92"/>
      <c r="C23" s="93"/>
      <c r="D23" s="21">
        <f>SUM(D12:D22)</f>
        <v>14054167.310000001</v>
      </c>
      <c r="E23" s="67"/>
      <c r="F23" s="67"/>
      <c r="G23" s="67"/>
      <c r="H23" s="67"/>
      <c r="I23" s="68"/>
      <c r="J23" s="69"/>
      <c r="K23" s="70"/>
    </row>
    <row r="26" spans="1:11" ht="18.75" x14ac:dyDescent="0.3">
      <c r="A26" s="86" t="s">
        <v>56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18.75" x14ac:dyDescent="0.3">
      <c r="A27" s="86" t="s">
        <v>55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31" spans="1:11" ht="18.75" x14ac:dyDescent="0.3">
      <c r="A31" s="16"/>
      <c r="B31" s="16"/>
      <c r="C31" s="16"/>
      <c r="D31" s="16"/>
      <c r="E31" s="16"/>
      <c r="F31" s="16"/>
    </row>
    <row r="32" spans="1:11" ht="15.75" x14ac:dyDescent="0.25">
      <c r="A32" s="87" t="s">
        <v>4</v>
      </c>
      <c r="B32" s="87"/>
      <c r="C32" s="22" t="s">
        <v>5</v>
      </c>
      <c r="D32" s="22"/>
      <c r="E32" s="87" t="s">
        <v>6</v>
      </c>
      <c r="F32" s="87"/>
      <c r="H32" s="52"/>
    </row>
  </sheetData>
  <mergeCells count="18">
    <mergeCell ref="A27:K27"/>
    <mergeCell ref="E32:F32"/>
    <mergeCell ref="A23:C23"/>
    <mergeCell ref="A32:B32"/>
    <mergeCell ref="A2:J2"/>
    <mergeCell ref="A3:A10"/>
    <mergeCell ref="B3:B10"/>
    <mergeCell ref="C3:C10"/>
    <mergeCell ref="D3:D10"/>
    <mergeCell ref="E3:E10"/>
    <mergeCell ref="F3:F10"/>
    <mergeCell ref="G3:G10"/>
    <mergeCell ref="H3:H10"/>
    <mergeCell ref="I3:I10"/>
    <mergeCell ref="J3:J10"/>
    <mergeCell ref="K3:K10"/>
    <mergeCell ref="A1:K1"/>
    <mergeCell ref="A26:K26"/>
  </mergeCells>
  <pageMargins left="0.51181102362204722" right="0.31496062992125984" top="0.74803149606299213" bottom="0.55118110236220474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70" zoomScaleNormal="70" workbookViewId="0">
      <selection activeCell="A12" sqref="A12:J12"/>
    </sheetView>
  </sheetViews>
  <sheetFormatPr defaultRowHeight="15" x14ac:dyDescent="0.25"/>
  <cols>
    <col min="1" max="1" width="41.5703125" customWidth="1"/>
    <col min="2" max="2" width="19.42578125" customWidth="1"/>
    <col min="3" max="3" width="13.42578125" customWidth="1"/>
    <col min="4" max="4" width="19.42578125" customWidth="1"/>
    <col min="5" max="5" width="15.5703125" customWidth="1"/>
    <col min="6" max="6" width="40.42578125" customWidth="1"/>
    <col min="7" max="7" width="25.140625" customWidth="1"/>
    <col min="8" max="8" width="22" customWidth="1"/>
    <col min="9" max="9" width="29.5703125" customWidth="1"/>
    <col min="10" max="10" width="42.7109375" customWidth="1"/>
    <col min="11" max="11" width="61.42578125" bestFit="1" customWidth="1"/>
  </cols>
  <sheetData>
    <row r="1" spans="1:11" ht="45.75" customHeight="1" x14ac:dyDescent="0.25">
      <c r="A1" s="111" t="s">
        <v>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9.5" thickBot="1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1" x14ac:dyDescent="0.25">
      <c r="A3" s="108" t="s">
        <v>22</v>
      </c>
      <c r="B3" s="95" t="s">
        <v>0</v>
      </c>
      <c r="C3" s="95" t="s">
        <v>52</v>
      </c>
      <c r="D3" s="95" t="s">
        <v>2</v>
      </c>
      <c r="E3" s="95" t="s">
        <v>3</v>
      </c>
      <c r="F3" s="95" t="s">
        <v>63</v>
      </c>
      <c r="G3" s="98" t="s">
        <v>35</v>
      </c>
      <c r="H3" s="98" t="s">
        <v>36</v>
      </c>
      <c r="I3" s="101" t="s">
        <v>37</v>
      </c>
      <c r="J3" s="104" t="s">
        <v>1</v>
      </c>
      <c r="K3" s="88" t="s">
        <v>50</v>
      </c>
    </row>
    <row r="4" spans="1:11" x14ac:dyDescent="0.25">
      <c r="A4" s="109"/>
      <c r="B4" s="96"/>
      <c r="C4" s="96"/>
      <c r="D4" s="96"/>
      <c r="E4" s="96"/>
      <c r="F4" s="96"/>
      <c r="G4" s="99"/>
      <c r="H4" s="99"/>
      <c r="I4" s="102"/>
      <c r="J4" s="105"/>
      <c r="K4" s="89"/>
    </row>
    <row r="5" spans="1:11" x14ac:dyDescent="0.25">
      <c r="A5" s="109"/>
      <c r="B5" s="96"/>
      <c r="C5" s="96"/>
      <c r="D5" s="96"/>
      <c r="E5" s="96"/>
      <c r="F5" s="96"/>
      <c r="G5" s="99"/>
      <c r="H5" s="99"/>
      <c r="I5" s="102"/>
      <c r="J5" s="105"/>
      <c r="K5" s="89"/>
    </row>
    <row r="6" spans="1:11" x14ac:dyDescent="0.25">
      <c r="A6" s="109"/>
      <c r="B6" s="96"/>
      <c r="C6" s="96"/>
      <c r="D6" s="96"/>
      <c r="E6" s="96"/>
      <c r="F6" s="96"/>
      <c r="G6" s="99"/>
      <c r="H6" s="99"/>
      <c r="I6" s="102"/>
      <c r="J6" s="105"/>
      <c r="K6" s="89"/>
    </row>
    <row r="7" spans="1:11" x14ac:dyDescent="0.25">
      <c r="A7" s="109"/>
      <c r="B7" s="96"/>
      <c r="C7" s="96"/>
      <c r="D7" s="96"/>
      <c r="E7" s="96"/>
      <c r="F7" s="96"/>
      <c r="G7" s="99"/>
      <c r="H7" s="99"/>
      <c r="I7" s="102"/>
      <c r="J7" s="105"/>
      <c r="K7" s="89"/>
    </row>
    <row r="8" spans="1:11" x14ac:dyDescent="0.25">
      <c r="A8" s="109"/>
      <c r="B8" s="96"/>
      <c r="C8" s="96"/>
      <c r="D8" s="96"/>
      <c r="E8" s="96"/>
      <c r="F8" s="96"/>
      <c r="G8" s="99"/>
      <c r="H8" s="99"/>
      <c r="I8" s="102"/>
      <c r="J8" s="105"/>
      <c r="K8" s="89"/>
    </row>
    <row r="9" spans="1:11" x14ac:dyDescent="0.25">
      <c r="A9" s="109"/>
      <c r="B9" s="96"/>
      <c r="C9" s="96"/>
      <c r="D9" s="96"/>
      <c r="E9" s="96"/>
      <c r="F9" s="96"/>
      <c r="G9" s="99"/>
      <c r="H9" s="99"/>
      <c r="I9" s="102"/>
      <c r="J9" s="105"/>
      <c r="K9" s="89"/>
    </row>
    <row r="10" spans="1:11" ht="36" customHeight="1" thickBot="1" x14ac:dyDescent="0.3">
      <c r="A10" s="110"/>
      <c r="B10" s="97"/>
      <c r="C10" s="97"/>
      <c r="D10" s="97"/>
      <c r="E10" s="97"/>
      <c r="F10" s="97"/>
      <c r="G10" s="100"/>
      <c r="H10" s="100"/>
      <c r="I10" s="103"/>
      <c r="J10" s="106"/>
      <c r="K10" s="90"/>
    </row>
    <row r="11" spans="1:11" ht="19.5" thickBot="1" x14ac:dyDescent="0.3">
      <c r="A11" s="37">
        <v>1</v>
      </c>
      <c r="B11" s="38">
        <v>2</v>
      </c>
      <c r="C11" s="38">
        <v>3</v>
      </c>
      <c r="D11" s="38">
        <v>4</v>
      </c>
      <c r="E11" s="38">
        <v>5</v>
      </c>
      <c r="F11" s="38">
        <v>6</v>
      </c>
      <c r="G11" s="39">
        <v>7</v>
      </c>
      <c r="H11" s="39">
        <v>8</v>
      </c>
      <c r="I11" s="39">
        <v>9</v>
      </c>
      <c r="J11" s="38">
        <v>10</v>
      </c>
      <c r="K11" s="42">
        <v>11</v>
      </c>
    </row>
    <row r="12" spans="1:11" ht="37.5" customHeight="1" x14ac:dyDescent="0.3">
      <c r="A12" s="114" t="s">
        <v>26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82"/>
    </row>
    <row r="13" spans="1:11" ht="35.25" customHeight="1" x14ac:dyDescent="0.3">
      <c r="A13" s="6" t="s">
        <v>27</v>
      </c>
      <c r="B13" s="7" t="s">
        <v>8</v>
      </c>
      <c r="C13" s="18">
        <v>0.25</v>
      </c>
      <c r="D13" s="8">
        <v>400000</v>
      </c>
      <c r="E13" s="7" t="s">
        <v>10</v>
      </c>
      <c r="F13" s="7" t="s">
        <v>13</v>
      </c>
      <c r="G13" s="9" t="s">
        <v>46</v>
      </c>
      <c r="H13" s="9" t="s">
        <v>13</v>
      </c>
      <c r="I13" s="29" t="s">
        <v>47</v>
      </c>
      <c r="J13" s="73" t="s">
        <v>28</v>
      </c>
      <c r="K13" s="83" t="s">
        <v>53</v>
      </c>
    </row>
    <row r="14" spans="1:11" ht="19.5" thickBot="1" x14ac:dyDescent="0.35">
      <c r="A14" s="6" t="s">
        <v>29</v>
      </c>
      <c r="B14" s="7" t="s">
        <v>15</v>
      </c>
      <c r="C14" s="18">
        <v>0.30499999999999999</v>
      </c>
      <c r="D14" s="8">
        <v>7000000</v>
      </c>
      <c r="E14" s="7" t="s">
        <v>13</v>
      </c>
      <c r="F14" s="7" t="s">
        <v>10</v>
      </c>
      <c r="G14" s="9" t="s">
        <v>13</v>
      </c>
      <c r="H14" s="9" t="s">
        <v>40</v>
      </c>
      <c r="I14" s="23" t="s">
        <v>13</v>
      </c>
      <c r="J14" s="73" t="s">
        <v>30</v>
      </c>
      <c r="K14" s="83" t="s">
        <v>53</v>
      </c>
    </row>
    <row r="15" spans="1:11" ht="19.5" thickBot="1" x14ac:dyDescent="0.35">
      <c r="A15" s="119" t="s">
        <v>33</v>
      </c>
      <c r="B15" s="120"/>
      <c r="C15" s="121"/>
      <c r="D15" s="21">
        <f>SUM(D13+D14)</f>
        <v>7400000</v>
      </c>
      <c r="E15" s="19"/>
      <c r="F15" s="19"/>
      <c r="G15" s="20"/>
      <c r="H15" s="20"/>
      <c r="I15" s="24"/>
      <c r="J15" s="74"/>
      <c r="K15" s="83"/>
    </row>
    <row r="16" spans="1:11" ht="38.25" customHeight="1" x14ac:dyDescent="0.3">
      <c r="A16" s="114" t="s">
        <v>26</v>
      </c>
      <c r="B16" s="115"/>
      <c r="C16" s="115"/>
      <c r="D16" s="115"/>
      <c r="E16" s="115"/>
      <c r="F16" s="115"/>
      <c r="G16" s="115"/>
      <c r="H16" s="115"/>
      <c r="I16" s="115"/>
      <c r="J16" s="115"/>
      <c r="K16" s="83"/>
    </row>
    <row r="17" spans="1:11" ht="37.5" x14ac:dyDescent="0.3">
      <c r="A17" s="77" t="s">
        <v>57</v>
      </c>
      <c r="B17" s="48" t="s">
        <v>58</v>
      </c>
      <c r="C17" s="78" t="s">
        <v>59</v>
      </c>
      <c r="D17" s="79">
        <v>12750000</v>
      </c>
      <c r="E17" s="48"/>
      <c r="F17" s="48" t="s">
        <v>10</v>
      </c>
      <c r="G17" s="80"/>
      <c r="H17" s="80"/>
      <c r="I17" s="80"/>
      <c r="J17" s="81" t="s">
        <v>60</v>
      </c>
      <c r="K17" s="84" t="s">
        <v>10</v>
      </c>
    </row>
    <row r="18" spans="1:11" ht="37.5" x14ac:dyDescent="0.3">
      <c r="A18" s="77" t="s">
        <v>61</v>
      </c>
      <c r="B18" s="48" t="s">
        <v>58</v>
      </c>
      <c r="C18" s="78">
        <v>3.3</v>
      </c>
      <c r="D18" s="79">
        <v>16500000</v>
      </c>
      <c r="E18" s="48"/>
      <c r="F18" s="48" t="s">
        <v>10</v>
      </c>
      <c r="G18" s="80"/>
      <c r="H18" s="80" t="s">
        <v>13</v>
      </c>
      <c r="I18" s="80"/>
      <c r="J18" s="81" t="s">
        <v>62</v>
      </c>
      <c r="K18" s="84" t="s">
        <v>10</v>
      </c>
    </row>
    <row r="19" spans="1:11" ht="32.25" thickBot="1" x14ac:dyDescent="0.3">
      <c r="A19" s="27" t="s">
        <v>31</v>
      </c>
      <c r="B19" s="17" t="s">
        <v>20</v>
      </c>
      <c r="C19" s="18">
        <v>0.65</v>
      </c>
      <c r="D19" s="8">
        <v>10000000</v>
      </c>
      <c r="E19" s="7" t="s">
        <v>13</v>
      </c>
      <c r="F19" s="7" t="s">
        <v>10</v>
      </c>
      <c r="G19" s="9" t="s">
        <v>46</v>
      </c>
      <c r="H19" s="9" t="s">
        <v>13</v>
      </c>
      <c r="I19" s="23" t="s">
        <v>13</v>
      </c>
      <c r="J19" s="75" t="s">
        <v>25</v>
      </c>
      <c r="K19" s="83" t="s">
        <v>53</v>
      </c>
    </row>
    <row r="20" spans="1:11" ht="19.5" thickBot="1" x14ac:dyDescent="0.35">
      <c r="A20" s="119" t="s">
        <v>33</v>
      </c>
      <c r="B20" s="120"/>
      <c r="C20" s="121"/>
      <c r="D20" s="21">
        <f>SUM(D17:D19)</f>
        <v>39250000</v>
      </c>
      <c r="E20" s="19"/>
      <c r="F20" s="19"/>
      <c r="G20" s="20"/>
      <c r="H20" s="20"/>
      <c r="I20" s="24"/>
      <c r="J20" s="74"/>
      <c r="K20" s="83"/>
    </row>
    <row r="21" spans="1:11" ht="18.75" x14ac:dyDescent="0.3">
      <c r="A21" s="6"/>
      <c r="B21" s="7"/>
      <c r="C21" s="7"/>
      <c r="D21" s="8"/>
      <c r="E21" s="7"/>
      <c r="F21" s="7"/>
      <c r="G21" s="9"/>
      <c r="H21" s="9"/>
      <c r="I21" s="23"/>
      <c r="J21" s="73"/>
      <c r="K21" s="83"/>
    </row>
    <row r="22" spans="1:11" ht="19.5" thickBot="1" x14ac:dyDescent="0.35">
      <c r="A22" s="10"/>
      <c r="B22" s="11"/>
      <c r="C22" s="11"/>
      <c r="D22" s="12"/>
      <c r="E22" s="7"/>
      <c r="F22" s="7"/>
      <c r="G22" s="9"/>
      <c r="H22" s="9"/>
      <c r="I22" s="23"/>
      <c r="J22" s="73"/>
      <c r="K22" s="83"/>
    </row>
    <row r="23" spans="1:11" ht="50.25" customHeight="1" thickBot="1" x14ac:dyDescent="0.35">
      <c r="A23" s="116" t="s">
        <v>34</v>
      </c>
      <c r="B23" s="117"/>
      <c r="C23" s="118"/>
      <c r="D23" s="21">
        <f>D20+D15</f>
        <v>46650000</v>
      </c>
      <c r="E23" s="13"/>
      <c r="F23" s="13"/>
      <c r="G23" s="14"/>
      <c r="H23" s="14"/>
      <c r="I23" s="25"/>
      <c r="J23" s="76"/>
      <c r="K23" s="85"/>
    </row>
    <row r="24" spans="1:1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1" ht="18.75" x14ac:dyDescent="0.3">
      <c r="A26" s="86" t="s">
        <v>56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ht="18.75" x14ac:dyDescent="0.3">
      <c r="A27" s="86" t="s">
        <v>55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8.75" x14ac:dyDescent="0.3">
      <c r="A31" s="16"/>
      <c r="B31" s="16"/>
      <c r="C31" s="16"/>
      <c r="D31" s="16"/>
      <c r="E31" s="16"/>
      <c r="F31" s="16"/>
      <c r="G31" s="15"/>
      <c r="H31" s="15"/>
      <c r="I31" s="15"/>
      <c r="J31" s="15"/>
      <c r="K31" s="15"/>
    </row>
    <row r="32" spans="1:11" ht="15.75" x14ac:dyDescent="0.25">
      <c r="A32" s="87" t="s">
        <v>4</v>
      </c>
      <c r="B32" s="87"/>
      <c r="C32" s="22" t="s">
        <v>5</v>
      </c>
      <c r="D32" s="22"/>
      <c r="E32" s="87" t="s">
        <v>6</v>
      </c>
      <c r="F32" s="87"/>
      <c r="G32" s="15"/>
      <c r="H32" s="52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22">
    <mergeCell ref="A27:K27"/>
    <mergeCell ref="A32:B32"/>
    <mergeCell ref="E32:F32"/>
    <mergeCell ref="I3:I10"/>
    <mergeCell ref="J3:J10"/>
    <mergeCell ref="K3:K10"/>
    <mergeCell ref="A1:K1"/>
    <mergeCell ref="A26:K26"/>
    <mergeCell ref="A2:J2"/>
    <mergeCell ref="A12:J12"/>
    <mergeCell ref="A16:J16"/>
    <mergeCell ref="A23:C23"/>
    <mergeCell ref="A15:C15"/>
    <mergeCell ref="A20:C20"/>
    <mergeCell ref="A3:A10"/>
    <mergeCell ref="B3:B10"/>
    <mergeCell ref="C3:C10"/>
    <mergeCell ref="D3:D10"/>
    <mergeCell ref="E3:E10"/>
    <mergeCell ref="F3:F10"/>
    <mergeCell ref="G3:G10"/>
    <mergeCell ref="H3:H10"/>
  </mergeCells>
  <pageMargins left="0.51181102362204722" right="0.31496062992125984" top="0.74803149606299213" bottom="0.55118110236220474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пример ГП</vt:lpstr>
      <vt:lpstr>пример район</vt:lpstr>
      <vt:lpstr>Лист1!Заголовки_для_печати</vt:lpstr>
      <vt:lpstr>'пример ГП'!Заголовки_для_печати</vt:lpstr>
      <vt:lpstr>'пример район'!Заголовки_для_печати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Starovoitova_AV</dc:creator>
  <cp:lastModifiedBy>Starovoitova_AV</cp:lastModifiedBy>
  <cp:lastPrinted>2023-03-14T11:06:18Z</cp:lastPrinted>
  <dcterms:created xsi:type="dcterms:W3CDTF">2015-06-05T18:19:34Z</dcterms:created>
  <dcterms:modified xsi:type="dcterms:W3CDTF">2023-03-14T11:06:58Z</dcterms:modified>
</cp:coreProperties>
</file>