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8" i="1" l="1"/>
  <c r="C20" i="1"/>
  <c r="C19" i="1"/>
  <c r="B31" i="1"/>
  <c r="C22" i="1"/>
  <c r="B22" i="1"/>
  <c r="B13" i="1"/>
  <c r="C13" i="1" l="1"/>
  <c r="C17" i="1" l="1"/>
  <c r="C42" i="1" l="1"/>
  <c r="C37" i="1"/>
  <c r="B37" i="1" l="1"/>
  <c r="C27" i="1"/>
  <c r="B27" i="1"/>
  <c r="C31" i="1" l="1"/>
  <c r="B42" i="1" l="1"/>
  <c r="C34" i="1"/>
  <c r="B34" i="1"/>
</calcChain>
</file>

<file path=xl/sharedStrings.xml><?xml version="1.0" encoding="utf-8"?>
<sst xmlns="http://schemas.openxmlformats.org/spreadsheetml/2006/main" count="45" uniqueCount="29">
  <si>
    <t>Объем финансирования, фактически освоенный (кассовый расход ГРБС) за год</t>
  </si>
  <si>
    <t>Наименование источников финансирования</t>
  </si>
  <si>
    <t>Всего: объем финансирования по областной государственной программе</t>
  </si>
  <si>
    <r>
      <t>Объем финансирования, предусмотренный на год</t>
    </r>
    <r>
      <rPr>
        <b/>
        <vertAlign val="superscript"/>
        <sz val="11"/>
        <color theme="1"/>
        <rFont val="Times New Roman"/>
        <family val="1"/>
        <charset val="204"/>
      </rPr>
      <t>*</t>
    </r>
  </si>
  <si>
    <t>Из них:</t>
  </si>
  <si>
    <t xml:space="preserve">                                                              Приложение № 2                                                                                                                                     </t>
  </si>
  <si>
    <t xml:space="preserve">  (тыс. рублей)</t>
  </si>
  <si>
    <t xml:space="preserve">* -  плановые расходы областного и (или) федерального бюджетов  указываются по состоянию                                       на  1 ноября отчетного года; в отдельных случаях - на дату, согласованную с рабочей группой по рассмотрению расходных обязательств областного бюджета 
</t>
  </si>
  <si>
    <t xml:space="preserve"> - федерального бюджета</t>
  </si>
  <si>
    <t xml:space="preserve"> - областного бюджета</t>
  </si>
  <si>
    <t xml:space="preserve"> - местных бюджетов</t>
  </si>
  <si>
    <t>в т.ч. за счет средств:</t>
  </si>
  <si>
    <r>
      <t xml:space="preserve">Примечание </t>
    </r>
    <r>
      <rPr>
        <i/>
        <sz val="11"/>
        <color theme="1"/>
        <rFont val="Times New Roman"/>
        <family val="1"/>
        <charset val="204"/>
      </rPr>
      <t>(указываются причины недоосвоения средств)</t>
    </r>
  </si>
  <si>
    <r>
      <rPr>
        <b/>
        <sz val="11"/>
        <color theme="1"/>
        <rFont val="Times New Roman"/>
        <family val="1"/>
        <charset val="204"/>
      </rPr>
      <t xml:space="preserve">Итого объем финансирования по основному мероприятию 1: </t>
    </r>
    <r>
      <rPr>
        <sz val="11"/>
        <color theme="1"/>
        <rFont val="Times New Roman"/>
        <family val="1"/>
        <charset val="204"/>
      </rPr>
      <t>Развитие сети автомобильных дорог общего пользования регионального,межмуниципального и местного значения</t>
    </r>
  </si>
  <si>
    <t xml:space="preserve"> - областного бюджета </t>
  </si>
  <si>
    <r>
      <rPr>
        <b/>
        <sz val="11"/>
        <color theme="1"/>
        <rFont val="Times New Roman"/>
        <family val="1"/>
        <charset val="204"/>
      </rPr>
      <t>Итого объем финансирования по основному мероприятию 2:</t>
    </r>
    <r>
      <rPr>
        <sz val="11"/>
        <color theme="1"/>
        <rFont val="Times New Roman"/>
        <family val="1"/>
        <charset val="204"/>
      </rPr>
      <t xml:space="preserve"> Улучшение транспортно-эксплуатационных качеств автомобильных дорог общего пользования местного значения</t>
    </r>
  </si>
  <si>
    <r>
      <rPr>
        <b/>
        <sz val="11"/>
        <color theme="1"/>
        <rFont val="Times New Roman"/>
        <family val="1"/>
        <charset val="204"/>
      </rPr>
      <t>Итого объем финансирования по основному мероприятию 3:</t>
    </r>
    <r>
      <rPr>
        <sz val="11"/>
        <color theme="1"/>
        <rFont val="Times New Roman"/>
        <family val="1"/>
        <charset val="204"/>
      </rPr>
      <t xml:space="preserve"> Совершенствование управления дорожным хозяйством</t>
    </r>
  </si>
  <si>
    <r>
      <rPr>
        <b/>
        <sz val="11"/>
        <color theme="1"/>
        <rFont val="Times New Roman"/>
        <family val="1"/>
        <charset val="204"/>
      </rPr>
      <t>Итого объем финансирования по основному мероприятию 4:</t>
    </r>
    <r>
      <rPr>
        <sz val="11"/>
        <color theme="1"/>
        <rFont val="Times New Roman"/>
        <family val="1"/>
        <charset val="204"/>
      </rPr>
      <t xml:space="preserve"> Создание условий для обеспечения транспортного обслуживания населения в пригородном и межмуниципальном сообщении на террритории Смоленской области</t>
    </r>
  </si>
  <si>
    <t>Итого объем финансирования по Обеспечивающей подпрограмме</t>
  </si>
  <si>
    <t xml:space="preserve">средства софинансирования к выполненным работам. </t>
  </si>
  <si>
    <r>
      <rPr>
        <b/>
        <sz val="11"/>
        <color theme="1"/>
        <rFont val="Times New Roman"/>
        <family val="1"/>
        <charset val="204"/>
      </rPr>
      <t>Итого объем финансирования по основному мероприятию 5:</t>
    </r>
    <r>
      <rPr>
        <sz val="11"/>
        <color theme="1"/>
        <rFont val="Times New Roman"/>
        <family val="1"/>
        <charset val="204"/>
      </rPr>
      <t xml:space="preserve"> Региональный проект "Дорожная сеть"
</t>
    </r>
  </si>
  <si>
    <t>- бюджетные ассигнования дорожного фонда Смоленской области</t>
  </si>
  <si>
    <t>- федерального бюджета</t>
  </si>
  <si>
    <t>- местных бюджетов</t>
  </si>
  <si>
    <t>остаток неиспользованных средств сложился в связи с:- несвоевременной подготовкой и проведением аукционных и конкурсных процедур МО;
- невыполнением подрядными организациями работ в срок, установленными мун-ми контрактами;
- срывом сроков производства работ по строительству из-за некачественно разработанной проектной документации;                                                                                              - остатками в результате экономии, образовавшейся в результате торгов</t>
  </si>
  <si>
    <t xml:space="preserve">остаток неиспользованных средств сложился в связи с:- несвоевременной подготовкой и проведением аукционных и конкурсных процедур МО;
- невыполнением подрядными организациями работ в срок, установленными мунми контрактами;
</t>
  </si>
  <si>
    <t>В полном объеме не выполнены мероприятия по приобретению техники. Контракты на поставку техники заключены, но не исполнены в срок</t>
  </si>
  <si>
    <t>экономия по результатам закупок</t>
  </si>
  <si>
    <r>
      <rPr>
        <b/>
        <sz val="12"/>
        <color theme="1"/>
        <rFont val="Times New Roman"/>
        <family val="1"/>
        <charset val="204"/>
      </rPr>
      <t xml:space="preserve">Информация                                                                                                                                                                                                о финансировании областной государственной программы </t>
    </r>
    <r>
      <rPr>
        <b/>
        <sz val="11"/>
        <color theme="1"/>
        <rFont val="Times New Roman"/>
        <family val="1"/>
        <charset val="204"/>
      </rPr>
      <t xml:space="preserve">"Развитие дорожно-транспортного комплекса Смоленской области" </t>
    </r>
    <r>
      <rPr>
        <b/>
        <sz val="11"/>
        <color theme="1"/>
        <rFont val="Times New Roman"/>
        <family val="1"/>
        <charset val="204"/>
      </rPr>
      <t>за 2019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</si>
</sst>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zoomScale="70" zoomScaleNormal="70" workbookViewId="0">
      <selection activeCell="C19" sqref="C19"/>
    </sheetView>
  </sheetViews>
  <sheetFormatPr defaultRowHeight="15" x14ac:dyDescent="0.25"/>
  <cols>
    <col min="1" max="1" width="33.28515625" style="6" customWidth="1"/>
    <col min="2" max="2" width="19.42578125" style="6" customWidth="1"/>
    <col min="3" max="3" width="19.28515625" style="6" customWidth="1"/>
    <col min="4" max="4" width="36.28515625" style="6" customWidth="1"/>
    <col min="5" max="16384" width="9.140625" style="6"/>
  </cols>
  <sheetData>
    <row r="1" spans="1:4" ht="16.5" customHeight="1" x14ac:dyDescent="0.25">
      <c r="A1" s="14" t="s">
        <v>5</v>
      </c>
      <c r="B1" s="14"/>
      <c r="C1" s="14"/>
      <c r="D1" s="14"/>
    </row>
    <row r="2" spans="1:4" ht="15" customHeight="1" x14ac:dyDescent="0.25">
      <c r="A2" s="15" t="s">
        <v>28</v>
      </c>
      <c r="B2" s="15"/>
      <c r="C2" s="15"/>
      <c r="D2" s="15"/>
    </row>
    <row r="3" spans="1:4" x14ac:dyDescent="0.25">
      <c r="A3" s="15"/>
      <c r="B3" s="15"/>
      <c r="C3" s="15"/>
      <c r="D3" s="15"/>
    </row>
    <row r="4" spans="1:4" x14ac:dyDescent="0.25">
      <c r="A4" s="15"/>
      <c r="B4" s="15"/>
      <c r="C4" s="15"/>
      <c r="D4" s="15"/>
    </row>
    <row r="5" spans="1:4" x14ac:dyDescent="0.25">
      <c r="A5" s="15"/>
      <c r="B5" s="15"/>
      <c r="C5" s="15"/>
      <c r="D5" s="15"/>
    </row>
    <row r="6" spans="1:4" ht="15.75" hidden="1" customHeight="1" x14ac:dyDescent="0.25">
      <c r="A6" s="15"/>
      <c r="B6" s="15"/>
      <c r="C6" s="15"/>
      <c r="D6" s="15"/>
    </row>
    <row r="7" spans="1:4" ht="14.25" customHeight="1" x14ac:dyDescent="0.25">
      <c r="A7" s="1"/>
      <c r="B7" s="1"/>
      <c r="C7" s="1"/>
      <c r="D7" s="2" t="s">
        <v>6</v>
      </c>
    </row>
    <row r="8" spans="1:4" ht="15" customHeight="1" x14ac:dyDescent="0.25">
      <c r="A8" s="16" t="s">
        <v>1</v>
      </c>
      <c r="B8" s="16" t="s">
        <v>3</v>
      </c>
      <c r="C8" s="16" t="s">
        <v>0</v>
      </c>
      <c r="D8" s="16" t="s">
        <v>12</v>
      </c>
    </row>
    <row r="9" spans="1:4" x14ac:dyDescent="0.25">
      <c r="A9" s="16"/>
      <c r="B9" s="16"/>
      <c r="C9" s="16"/>
      <c r="D9" s="16"/>
    </row>
    <row r="10" spans="1:4" x14ac:dyDescent="0.25">
      <c r="A10" s="16"/>
      <c r="B10" s="16"/>
      <c r="C10" s="16"/>
      <c r="D10" s="16"/>
    </row>
    <row r="11" spans="1:4" x14ac:dyDescent="0.25">
      <c r="A11" s="16"/>
      <c r="B11" s="16"/>
      <c r="C11" s="16"/>
      <c r="D11" s="16"/>
    </row>
    <row r="12" spans="1:4" ht="35.25" customHeight="1" x14ac:dyDescent="0.25">
      <c r="A12" s="16"/>
      <c r="B12" s="16"/>
      <c r="C12" s="16"/>
      <c r="D12" s="16"/>
    </row>
    <row r="13" spans="1:4" ht="28.5" customHeight="1" x14ac:dyDescent="0.25">
      <c r="A13" s="17" t="s">
        <v>2</v>
      </c>
      <c r="B13" s="20">
        <f>SUM(B17:B20)</f>
        <v>6784246.9000000004</v>
      </c>
      <c r="C13" s="20">
        <f>SUM(C17:C20)</f>
        <v>6446390.2000000002</v>
      </c>
      <c r="D13" s="21"/>
    </row>
    <row r="14" spans="1:4" x14ac:dyDescent="0.25">
      <c r="A14" s="18"/>
      <c r="B14" s="20"/>
      <c r="C14" s="20"/>
      <c r="D14" s="21"/>
    </row>
    <row r="15" spans="1:4" ht="6.75" customHeight="1" x14ac:dyDescent="0.25">
      <c r="A15" s="19"/>
      <c r="B15" s="20"/>
      <c r="C15" s="20"/>
      <c r="D15" s="21"/>
    </row>
    <row r="16" spans="1:4" ht="19.5" customHeight="1" x14ac:dyDescent="0.25">
      <c r="A16" s="3" t="s">
        <v>11</v>
      </c>
      <c r="B16" s="8"/>
      <c r="C16" s="8"/>
      <c r="D16" s="4"/>
    </row>
    <row r="17" spans="1:4" ht="18" customHeight="1" x14ac:dyDescent="0.25">
      <c r="A17" s="4" t="s">
        <v>8</v>
      </c>
      <c r="B17" s="8">
        <v>1758600.9</v>
      </c>
      <c r="C17" s="8">
        <f>SUM(C40)</f>
        <v>1699947.3</v>
      </c>
      <c r="D17" s="4"/>
    </row>
    <row r="18" spans="1:4" x14ac:dyDescent="0.25">
      <c r="A18" s="4" t="s">
        <v>9</v>
      </c>
      <c r="B18" s="8">
        <v>189036.3</v>
      </c>
      <c r="C18" s="8">
        <f>SUM(C24,C36,C43)</f>
        <v>187885.69999999998</v>
      </c>
      <c r="D18" s="9"/>
    </row>
    <row r="19" spans="1:4" ht="45" x14ac:dyDescent="0.25">
      <c r="A19" s="12" t="s">
        <v>21</v>
      </c>
      <c r="B19" s="8">
        <v>4832049.2</v>
      </c>
      <c r="C19" s="8">
        <f>SUM(C25,C29,C33,C39)</f>
        <v>4551161.5</v>
      </c>
      <c r="D19" s="4"/>
    </row>
    <row r="20" spans="1:4" x14ac:dyDescent="0.25">
      <c r="A20" s="4" t="s">
        <v>10</v>
      </c>
      <c r="B20" s="8">
        <v>4560.5</v>
      </c>
      <c r="C20" s="8">
        <f>SUM(C26,C30,C41)</f>
        <v>7395.7</v>
      </c>
      <c r="D20" s="4"/>
    </row>
    <row r="21" spans="1:4" x14ac:dyDescent="0.25">
      <c r="A21" s="4" t="s">
        <v>4</v>
      </c>
      <c r="B21" s="8"/>
      <c r="C21" s="8"/>
      <c r="D21" s="4"/>
    </row>
    <row r="22" spans="1:4" ht="90.75" customHeight="1" x14ac:dyDescent="0.25">
      <c r="A22" s="5" t="s">
        <v>13</v>
      </c>
      <c r="B22" s="8">
        <f>SUM(B24:B26)</f>
        <v>1480519.5</v>
      </c>
      <c r="C22" s="8">
        <f>SUM(C24:C26)</f>
        <v>1272489.8999999999</v>
      </c>
      <c r="D22" s="4"/>
    </row>
    <row r="23" spans="1:4" ht="15.75" customHeight="1" x14ac:dyDescent="0.25">
      <c r="A23" s="3" t="s">
        <v>11</v>
      </c>
      <c r="B23" s="8"/>
      <c r="C23" s="8"/>
      <c r="D23" s="4"/>
    </row>
    <row r="24" spans="1:4" x14ac:dyDescent="0.25">
      <c r="A24" s="4" t="s">
        <v>14</v>
      </c>
      <c r="B24" s="8">
        <v>130</v>
      </c>
      <c r="C24" s="8">
        <v>114.5</v>
      </c>
      <c r="D24" s="4"/>
    </row>
    <row r="25" spans="1:4" ht="184.5" customHeight="1" x14ac:dyDescent="0.25">
      <c r="A25" s="12" t="s">
        <v>21</v>
      </c>
      <c r="B25" s="8">
        <v>1476634.2</v>
      </c>
      <c r="C25" s="8">
        <v>1265769.7</v>
      </c>
      <c r="D25" s="5" t="s">
        <v>24</v>
      </c>
    </row>
    <row r="26" spans="1:4" ht="35.25" customHeight="1" x14ac:dyDescent="0.25">
      <c r="A26" s="4" t="s">
        <v>10</v>
      </c>
      <c r="B26" s="8">
        <v>3755.3</v>
      </c>
      <c r="C26" s="8">
        <v>6605.7</v>
      </c>
      <c r="D26" s="5" t="s">
        <v>19</v>
      </c>
    </row>
    <row r="27" spans="1:4" ht="90.75" customHeight="1" x14ac:dyDescent="0.25">
      <c r="A27" s="5" t="s">
        <v>15</v>
      </c>
      <c r="B27" s="8">
        <f>SUM(B29:B30)</f>
        <v>140104.1</v>
      </c>
      <c r="C27" s="8">
        <f>SUM(C29:C30)</f>
        <v>130638.8</v>
      </c>
      <c r="D27" s="4"/>
    </row>
    <row r="28" spans="1:4" ht="18" customHeight="1" x14ac:dyDescent="0.25">
      <c r="A28" s="3" t="s">
        <v>11</v>
      </c>
      <c r="B28" s="8"/>
      <c r="C28" s="8"/>
      <c r="D28" s="4"/>
    </row>
    <row r="29" spans="1:4" ht="180" customHeight="1" x14ac:dyDescent="0.25">
      <c r="A29" s="12" t="s">
        <v>21</v>
      </c>
      <c r="B29" s="8">
        <v>140000</v>
      </c>
      <c r="C29" s="8">
        <v>130544.1</v>
      </c>
      <c r="D29" s="5" t="s">
        <v>25</v>
      </c>
    </row>
    <row r="30" spans="1:4" ht="34.5" customHeight="1" x14ac:dyDescent="0.25">
      <c r="A30" s="4" t="s">
        <v>10</v>
      </c>
      <c r="B30" s="8">
        <v>104.1</v>
      </c>
      <c r="C30" s="8">
        <v>94.7</v>
      </c>
      <c r="D30" s="5" t="s">
        <v>19</v>
      </c>
    </row>
    <row r="31" spans="1:4" ht="64.5" customHeight="1" x14ac:dyDescent="0.25">
      <c r="A31" s="5" t="s">
        <v>16</v>
      </c>
      <c r="B31" s="8">
        <f>SUM(B33:B33)</f>
        <v>3080175</v>
      </c>
      <c r="C31" s="8">
        <f>SUM(C33:C33)</f>
        <v>3022815.2</v>
      </c>
      <c r="D31" s="11" t="s">
        <v>26</v>
      </c>
    </row>
    <row r="32" spans="1:4" ht="18" customHeight="1" x14ac:dyDescent="0.25">
      <c r="A32" s="3" t="s">
        <v>11</v>
      </c>
      <c r="B32" s="8"/>
      <c r="C32" s="8"/>
      <c r="D32" s="4"/>
    </row>
    <row r="33" spans="1:4" ht="33" customHeight="1" x14ac:dyDescent="0.25">
      <c r="A33" s="12" t="s">
        <v>21</v>
      </c>
      <c r="B33" s="8">
        <v>3080175</v>
      </c>
      <c r="C33" s="8">
        <v>3022815.2</v>
      </c>
      <c r="D33" s="5"/>
    </row>
    <row r="34" spans="1:4" ht="104.25" x14ac:dyDescent="0.25">
      <c r="A34" s="5" t="s">
        <v>17</v>
      </c>
      <c r="B34" s="8">
        <f>B36</f>
        <v>172000</v>
      </c>
      <c r="C34" s="8">
        <f>C36</f>
        <v>168816.9</v>
      </c>
      <c r="D34" s="4"/>
    </row>
    <row r="35" spans="1:4" x14ac:dyDescent="0.25">
      <c r="A35" s="3" t="s">
        <v>11</v>
      </c>
      <c r="B35" s="8"/>
      <c r="C35" s="8"/>
      <c r="D35" s="4"/>
    </row>
    <row r="36" spans="1:4" x14ac:dyDescent="0.25">
      <c r="A36" s="4" t="s">
        <v>9</v>
      </c>
      <c r="B36" s="8">
        <v>172000</v>
      </c>
      <c r="C36" s="8">
        <v>168816.9</v>
      </c>
      <c r="D36" s="10"/>
    </row>
    <row r="37" spans="1:4" ht="58.5" customHeight="1" x14ac:dyDescent="0.25">
      <c r="A37" s="11" t="s">
        <v>20</v>
      </c>
      <c r="B37" s="8">
        <f>SUM(B39:B41)</f>
        <v>1894542</v>
      </c>
      <c r="C37" s="8">
        <f>SUM(C39:C41)</f>
        <v>1832675.1</v>
      </c>
      <c r="D37" s="10"/>
    </row>
    <row r="38" spans="1:4" x14ac:dyDescent="0.25">
      <c r="A38" s="3" t="s">
        <v>11</v>
      </c>
      <c r="B38" s="8"/>
      <c r="C38" s="8"/>
      <c r="D38" s="10"/>
    </row>
    <row r="39" spans="1:4" ht="32.25" customHeight="1" x14ac:dyDescent="0.25">
      <c r="A39" s="12" t="s">
        <v>21</v>
      </c>
      <c r="B39" s="8">
        <v>135240</v>
      </c>
      <c r="C39" s="8">
        <v>132032.5</v>
      </c>
      <c r="D39" s="13" t="s">
        <v>27</v>
      </c>
    </row>
    <row r="40" spans="1:4" ht="135" customHeight="1" x14ac:dyDescent="0.25">
      <c r="A40" s="12" t="s">
        <v>22</v>
      </c>
      <c r="B40" s="8">
        <v>1758600.9</v>
      </c>
      <c r="C40" s="8">
        <v>1699947.3</v>
      </c>
      <c r="D40" s="13" t="s">
        <v>27</v>
      </c>
    </row>
    <row r="41" spans="1:4" ht="31.5" customHeight="1" x14ac:dyDescent="0.25">
      <c r="A41" s="12" t="s">
        <v>23</v>
      </c>
      <c r="B41" s="8">
        <v>701.1</v>
      </c>
      <c r="C41" s="8">
        <v>695.3</v>
      </c>
      <c r="D41" s="11" t="s">
        <v>19</v>
      </c>
    </row>
    <row r="42" spans="1:4" ht="42.75" x14ac:dyDescent="0.25">
      <c r="A42" s="7" t="s">
        <v>18</v>
      </c>
      <c r="B42" s="8">
        <f>B43</f>
        <v>16906.3</v>
      </c>
      <c r="C42" s="8">
        <f>C43</f>
        <v>18954.3</v>
      </c>
      <c r="D42" s="4"/>
    </row>
    <row r="43" spans="1:4" x14ac:dyDescent="0.25">
      <c r="A43" s="4" t="s">
        <v>9</v>
      </c>
      <c r="B43" s="8">
        <v>16906.3</v>
      </c>
      <c r="C43" s="8">
        <v>18954.3</v>
      </c>
      <c r="D43" s="4"/>
    </row>
    <row r="44" spans="1:4" ht="18" customHeight="1" x14ac:dyDescent="0.25">
      <c r="A44" s="22" t="s">
        <v>7</v>
      </c>
      <c r="B44" s="22"/>
      <c r="C44" s="22"/>
      <c r="D44" s="22"/>
    </row>
    <row r="45" spans="1:4" ht="18" customHeight="1" x14ac:dyDescent="0.25">
      <c r="A45" s="23"/>
      <c r="B45" s="23"/>
      <c r="C45" s="23"/>
      <c r="D45" s="23"/>
    </row>
    <row r="46" spans="1:4" ht="11.25" customHeight="1" x14ac:dyDescent="0.25">
      <c r="A46" s="23"/>
      <c r="B46" s="23"/>
      <c r="C46" s="23"/>
      <c r="D46" s="23"/>
    </row>
    <row r="47" spans="1:4" ht="15" hidden="1" customHeight="1" x14ac:dyDescent="0.25">
      <c r="A47" s="23"/>
      <c r="B47" s="23"/>
      <c r="C47" s="23"/>
      <c r="D47" s="23"/>
    </row>
    <row r="48" spans="1:4" ht="15" hidden="1" customHeight="1" x14ac:dyDescent="0.25">
      <c r="A48" s="23"/>
      <c r="B48" s="23"/>
      <c r="C48" s="23"/>
      <c r="D48" s="23"/>
    </row>
  </sheetData>
  <mergeCells count="11">
    <mergeCell ref="A13:A15"/>
    <mergeCell ref="B13:B15"/>
    <mergeCell ref="C13:C15"/>
    <mergeCell ref="D13:D15"/>
    <mergeCell ref="A44:D48"/>
    <mergeCell ref="A1:D1"/>
    <mergeCell ref="A2:D6"/>
    <mergeCell ref="C8:C12"/>
    <mergeCell ref="D8:D12"/>
    <mergeCell ref="B8:B12"/>
    <mergeCell ref="A8:A12"/>
  </mergeCells>
  <pageMargins left="0.70866141732283472" right="0.31496062992125984" top="0.74803149606299213" bottom="0.74803149606299213" header="0.31496062992125984" footer="0.31496062992125984"/>
  <pageSetup paperSize="9" scale="4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2020-07-15T08:43:52Z</dcterms:modified>
</cp:coreProperties>
</file>